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2120" windowHeight="876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45621" fullCalcOnLoad="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C4" i="1"/>
  <c r="D37" i="2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B17" i="1"/>
  <c r="B52" i="1" s="1"/>
  <c r="C7" i="1" s="1"/>
  <c r="C17" i="1" s="1"/>
  <c r="C52" i="1" s="1"/>
  <c r="D7" i="1" s="1"/>
  <c r="D17" i="1" s="1"/>
  <c r="D52" i="1" s="1"/>
  <c r="E7" i="1" s="1"/>
  <c r="E17" i="1" s="1"/>
  <c r="E52" i="1" s="1"/>
  <c r="F7" i="1" s="1"/>
  <c r="F17" i="1" s="1"/>
  <c r="F52" i="1" s="1"/>
  <c r="G7" i="1" s="1"/>
  <c r="G17" i="1" s="1"/>
  <c r="G52" i="1" s="1"/>
  <c r="H7" i="1" s="1"/>
  <c r="H17" i="1" s="1"/>
  <c r="H52" i="1" s="1"/>
  <c r="I7" i="1" s="1"/>
  <c r="I17" i="1" s="1"/>
  <c r="I52" i="1" s="1"/>
  <c r="J7" i="1" s="1"/>
  <c r="J17" i="1" s="1"/>
  <c r="J52" i="1" s="1"/>
  <c r="K7" i="1" s="1"/>
  <c r="K17" i="1" s="1"/>
  <c r="K52" i="1" s="1"/>
  <c r="L7" i="1" s="1"/>
  <c r="L17" i="1" s="1"/>
  <c r="L52" i="1" s="1"/>
  <c r="M7" i="1" s="1"/>
  <c r="M17" i="1" s="1"/>
  <c r="M52" i="1" s="1"/>
  <c r="N7" i="1" s="1"/>
  <c r="N17" i="1" s="1"/>
  <c r="N52" i="1" s="1"/>
  <c r="C16" i="1"/>
  <c r="H45" i="1"/>
  <c r="D45" i="1"/>
  <c r="D51" i="1" s="1"/>
  <c r="E45" i="1"/>
  <c r="K45" i="1"/>
  <c r="M45" i="1"/>
  <c r="C45" i="1"/>
  <c r="O45" i="1" s="1"/>
  <c r="O51" i="1" s="1"/>
  <c r="F45" i="1"/>
  <c r="F51" i="1" s="1"/>
  <c r="G45" i="1"/>
  <c r="I45" i="1"/>
  <c r="J45" i="1"/>
  <c r="J51" i="1" s="1"/>
  <c r="L45" i="1"/>
  <c r="N45" i="1"/>
  <c r="N51" i="1" s="1"/>
  <c r="O10" i="1"/>
  <c r="O16" i="1" s="1"/>
  <c r="O11" i="1"/>
  <c r="O12" i="1"/>
  <c r="O13" i="1"/>
  <c r="O14" i="1"/>
  <c r="O15" i="1"/>
  <c r="O47" i="1"/>
  <c r="O48" i="1"/>
  <c r="O49" i="1"/>
  <c r="O50" i="1"/>
  <c r="O46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20" i="1"/>
  <c r="E51" i="1"/>
  <c r="G51" i="1"/>
  <c r="H51" i="1"/>
  <c r="I51" i="1"/>
  <c r="K51" i="1"/>
  <c r="L51" i="1"/>
  <c r="M51" i="1"/>
  <c r="C51" i="1"/>
  <c r="D16" i="1"/>
  <c r="E16" i="1"/>
  <c r="F16" i="1"/>
  <c r="G16" i="1"/>
  <c r="H16" i="1"/>
  <c r="I16" i="1"/>
  <c r="J16" i="1"/>
  <c r="K16" i="1"/>
  <c r="L16" i="1"/>
  <c r="M16" i="1"/>
  <c r="N16" i="1"/>
</calcChain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<sst xmlns="http://schemas.openxmlformats.org/spreadsheetml/2006/main" count="58" uniqueCount="55">
  <si>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</si>
  <si>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</si>
  <si>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</si>
  <si>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</si>
  <si>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</si>
  <si>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</si>
  <si>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</si>
  <si>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</si>
  <si>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</si>
  <si>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</si>
  <si>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</si>
  <si>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</si>
  <si>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</si>
  <si>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</si>
  <si>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</si>
  <si>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</si>
  <si>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</si>
  <si>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</si>
  <si>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</si>
  <si>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</si>
  <si>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</si>
  <si>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</si>
  <si>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</si>
  <si>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</si>
  <si>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</si>
  <si>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</si>
  <si>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</si>
  <si>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</si>
  <si>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</si>
  <si>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</si>
  <si>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</si>
  <si>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</si>
  <si>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</si>
  <si>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</si>
  <si>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</si>
  <si>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</si>
  <si>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</si>
  <si>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</si>
  <si>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</si>
  <si>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</si>
  <si>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</si>
  <si>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</si>
  <si>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</si>
  <si>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</si>
  <si>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</si>
  <si>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</si>
  <si>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</si>
  <si>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</si>
  <si>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</si>
  <si>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</si>
  <si>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</si>
  <si>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</si>
  <si>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</si>
  <si>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</si>
  <si>
    <t>OPERATING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</si>
</sst>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7" formatCode="mmmm"/>
    <numFmt numFmtId="171" formatCode="_(&quot;$&quot;* #,##0_);_(&quot;$&quot;* \(#,##0\);_(&quot;$&quot;* &quot;-&quot;??_);_(@_)"/>
  </numFmts>
  <fonts count="12" x14ac:knownFonts="1">
    <font>
      <sz val="8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0"/>
      <color indexed="18"/>
      <name val="Arial Black"/>
      <family val="2"/>
    </font>
    <font>
      <b/>
      <sz val="14"/>
      <color indexed="18"/>
      <name val="Candara"/>
      <family val="2"/>
    </font>
    <font>
      <sz val="8"/>
      <name val="Candara"/>
      <family val="2"/>
    </font>
    <font>
      <sz val="11"/>
      <color indexed="8"/>
      <name val="Candara"/>
      <family val="2"/>
    </font>
    <font>
      <sz val="11"/>
      <name val="Candara"/>
      <family val="2"/>
    </font>
    <font>
      <sz val="11"/>
      <color indexed="9"/>
      <name val="Candara"/>
      <family val="2"/>
    </font>
    <font>
      <b/>
      <sz val="1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Protection="1"/>
    <xf numFmtId="3" fontId="0" fillId="0" borderId="0" xfId="0" applyNumberFormat="1"/>
    <xf numFmtId="0" fontId="5" fillId="0" borderId="0" xfId="0" applyFont="1" applyFill="1" applyProtection="1"/>
    <xf numFmtId="171" fontId="2" fillId="0" borderId="0" xfId="1" applyNumberFormat="1" applyFont="1"/>
    <xf numFmtId="0" fontId="6" fillId="0" borderId="0" xfId="0" applyFont="1" applyFill="1" applyBorder="1" applyAlignment="1" applyProtection="1">
      <alignment horizontal="center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Fill="1" applyProtection="1"/>
    <xf numFmtId="17" fontId="9" fillId="0" borderId="1" xfId="0" applyNumberFormat="1" applyFont="1" applyBorder="1" applyAlignment="1" applyProtection="1">
      <alignment horizontal="right" wrapText="1"/>
      <protection locked="0"/>
    </xf>
    <xf numFmtId="0" fontId="9" fillId="0" borderId="0" xfId="0" applyFont="1" applyAlignment="1"/>
    <xf numFmtId="3" fontId="9" fillId="0" borderId="13" xfId="0" applyNumberFormat="1" applyFont="1" applyBorder="1" applyProtection="1">
      <protection locked="0"/>
    </xf>
    <xf numFmtId="3" fontId="10" fillId="0" borderId="0" xfId="0" applyNumberFormat="1" applyFont="1" applyAlignment="1"/>
    <xf numFmtId="0" fontId="11" fillId="0" borderId="0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17" fontId="11" fillId="5" borderId="1" xfId="0" applyNumberFormat="1" applyFont="1" applyFill="1" applyBorder="1" applyAlignment="1">
      <alignment horizontal="center" wrapText="1"/>
    </xf>
    <xf numFmtId="167" fontId="11" fillId="5" borderId="1" xfId="0" applyNumberFormat="1" applyFont="1" applyFill="1" applyBorder="1" applyAlignment="1">
      <alignment horizontal="center" wrapText="1"/>
    </xf>
    <xf numFmtId="0" fontId="9" fillId="0" borderId="0" xfId="0" applyFont="1" applyBorder="1"/>
    <xf numFmtId="0" fontId="11" fillId="0" borderId="3" xfId="0" applyFont="1" applyBorder="1" applyAlignment="1">
      <alignment wrapText="1"/>
    </xf>
    <xf numFmtId="3" fontId="9" fillId="0" borderId="14" xfId="0" applyNumberFormat="1" applyFont="1" applyBorder="1" applyProtection="1">
      <protection locked="0"/>
    </xf>
    <xf numFmtId="3" fontId="9" fillId="4" borderId="14" xfId="0" applyNumberFormat="1" applyFont="1" applyFill="1" applyBorder="1"/>
    <xf numFmtId="3" fontId="9" fillId="3" borderId="14" xfId="0" applyNumberFormat="1" applyFont="1" applyFill="1" applyBorder="1"/>
    <xf numFmtId="0" fontId="9" fillId="0" borderId="0" xfId="0" applyFont="1"/>
    <xf numFmtId="0" fontId="11" fillId="0" borderId="9" xfId="0" applyFont="1" applyBorder="1" applyAlignment="1">
      <alignment wrapText="1"/>
    </xf>
    <xf numFmtId="3" fontId="9" fillId="0" borderId="4" xfId="0" applyNumberFormat="1" applyFont="1" applyBorder="1"/>
    <xf numFmtId="3" fontId="9" fillId="0" borderId="5" xfId="0" applyNumberFormat="1" applyFont="1" applyBorder="1"/>
    <xf numFmtId="0" fontId="11" fillId="0" borderId="10" xfId="0" applyFont="1" applyBorder="1" applyAlignment="1">
      <alignment wrapText="1"/>
    </xf>
    <xf numFmtId="3" fontId="9" fillId="0" borderId="2" xfId="0" applyNumberFormat="1" applyFont="1" applyBorder="1"/>
    <xf numFmtId="3" fontId="9" fillId="0" borderId="6" xfId="0" applyNumberFormat="1" applyFont="1" applyBorder="1"/>
    <xf numFmtId="0" fontId="9" fillId="0" borderId="1" xfId="0" applyFont="1" applyFill="1" applyBorder="1" applyProtection="1"/>
    <xf numFmtId="3" fontId="9" fillId="4" borderId="13" xfId="0" applyNumberFormat="1" applyFont="1" applyFill="1" applyBorder="1"/>
    <xf numFmtId="3" fontId="9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wrapText="1"/>
    </xf>
    <xf numFmtId="3" fontId="9" fillId="4" borderId="1" xfId="0" applyNumberFormat="1" applyFont="1" applyFill="1" applyBorder="1"/>
    <xf numFmtId="3" fontId="9" fillId="4" borderId="3" xfId="0" applyNumberFormat="1" applyFont="1" applyFill="1" applyBorder="1"/>
    <xf numFmtId="0" fontId="11" fillId="0" borderId="11" xfId="0" applyFont="1" applyBorder="1" applyAlignment="1">
      <alignment wrapText="1"/>
    </xf>
    <xf numFmtId="3" fontId="9" fillId="0" borderId="7" xfId="0" applyNumberFormat="1" applyFont="1" applyBorder="1"/>
    <xf numFmtId="3" fontId="9" fillId="0" borderId="8" xfId="0" applyNumberFormat="1" applyFont="1" applyBorder="1"/>
    <xf numFmtId="0" fontId="9" fillId="0" borderId="12" xfId="0" applyNumberFormat="1" applyFont="1" applyFill="1" applyBorder="1" applyAlignment="1"/>
    <xf numFmtId="0" fontId="9" fillId="0" borderId="12" xfId="0" applyFont="1" applyBorder="1" applyAlignment="1">
      <alignment wrapText="1"/>
    </xf>
    <xf numFmtId="0" fontId="9" fillId="0" borderId="1" xfId="0" applyNumberFormat="1" applyFont="1" applyFill="1" applyBorder="1" applyAlignment="1"/>
    <xf numFmtId="0" fontId="9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9" fillId="0" borderId="7" xfId="0" applyFont="1" applyBorder="1"/>
    <xf numFmtId="0" fontId="11" fillId="0" borderId="9" xfId="0" applyFont="1" applyBorder="1" applyAlignment="1"/>
    <xf numFmtId="0" fontId="9" fillId="0" borderId="4" xfId="0" applyFont="1" applyBorder="1"/>
    <xf numFmtId="0" fontId="9" fillId="0" borderId="5" xfId="0" applyFont="1" applyBorder="1"/>
    <xf numFmtId="0" fontId="9" fillId="0" borderId="13" xfId="0" applyFont="1" applyBorder="1" applyAlignment="1">
      <alignment wrapText="1"/>
    </xf>
    <xf numFmtId="3" fontId="9" fillId="2" borderId="13" xfId="0" applyNumberFormat="1" applyFont="1" applyFill="1" applyBorder="1"/>
    <xf numFmtId="3" fontId="9" fillId="2" borderId="13" xfId="0" applyNumberFormat="1" applyFont="1" applyFill="1" applyBorder="1" applyProtection="1"/>
    <xf numFmtId="3" fontId="9" fillId="2" borderId="1" xfId="0" applyNumberFormat="1" applyFont="1" applyFill="1" applyBorder="1" applyProtection="1"/>
    <xf numFmtId="3" fontId="9" fillId="2" borderId="1" xfId="0" applyNumberFormat="1" applyFont="1" applyFill="1" applyBorder="1"/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defRPr>
            </a:pPr>
            <a:r>
              <a:rPr lang="en-US"/>
              <a:t>Cash Flow Projection
&lt;Company Name&gt;</a:t>
            </a:r>
          </a:p>
        </c:rich>
      </c:tx>
      <c:layout>
        <c:manualLayout>
          <c:xMode val="edge"/>
          <c:yMode val="edge"/>
          <c:x val="0.37296784982359332"/>
          <c:y val="2.9227557411273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22020811520275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'Cash Flow'!$B$52:$N$52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70112"/>
        <c:axId val="125355136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'Cash Flow'!$B$4:$N$4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70112"/>
        <c:axId val="125355136"/>
      </c:lineChart>
      <c:catAx>
        <c:axId val="12337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 Black"/>
                    <a:ea typeface="Arial Black"/>
                    <a:cs typeface="Arial Black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8109793919304497"/>
              <c:y val="0.90814196242171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Cash on Hand</a:t>
                </a:r>
              </a:p>
            </c:rich>
          </c:tx>
          <c:layout>
            <c:manualLayout>
              <c:xMode val="edge"/>
              <c:yMode val="edge"/>
              <c:x val="1.0162611711814533E-2"/>
              <c:y val="0.39874739039665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7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845605712499322"/>
          <c:y val="0.45511482254697289"/>
          <c:w val="0.21341484594810517"/>
          <c:h val="8.97703549060542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tabSelected="1" zoomScale="75" zoomScaleNormal="100" workbookViewId="0">
      <selection activeCell="A56" sqref="A56"/>
    </sheetView>
  </sheetViews>
  <sheetFormatPr defaultRowHeight="11.25" x14ac:dyDescent="0.2"/>
  <cols>
    <col min="1" max="1" width="39.33203125" style="8" bestFit="1" customWidth="1"/>
    <col min="2" max="2" width="12.33203125" style="7" customWidth="1"/>
    <col min="3" max="15" width="9.83203125" style="7" customWidth="1"/>
    <col min="16" max="16384" width="9.33203125" style="7"/>
  </cols>
  <sheetData>
    <row r="1" spans="1:16" s="6" customFormat="1" ht="22.5" customHeight="1" x14ac:dyDescent="0.3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6" customFormat="1" ht="18.75" x14ac:dyDescent="0.3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11" customFormat="1" ht="15" x14ac:dyDescent="0.25">
      <c r="A3" s="9" t="s">
        <v>10</v>
      </c>
      <c r="B3" s="10">
        <v>43101</v>
      </c>
    </row>
    <row r="4" spans="1:16" s="11" customFormat="1" ht="15" x14ac:dyDescent="0.25">
      <c r="A4" s="9" t="s">
        <v>35</v>
      </c>
      <c r="B4" s="12"/>
      <c r="C4" s="13">
        <f t="shared" ref="C4:N4" si="0">Cash_minimum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</row>
    <row r="5" spans="1:16" s="11" customFormat="1" ht="15" x14ac:dyDescent="0.25">
      <c r="A5" s="9"/>
      <c r="G5" s="14"/>
      <c r="I5" s="15"/>
      <c r="J5" s="15"/>
      <c r="K5" s="15"/>
    </row>
    <row r="6" spans="1:16" s="20" customFormat="1" ht="15" x14ac:dyDescent="0.25">
      <c r="A6" s="16"/>
      <c r="B6" s="17" t="s">
        <v>31</v>
      </c>
      <c r="C6" s="18">
        <f>Start_date</f>
        <v>43101</v>
      </c>
      <c r="D6" s="18">
        <f>DATE(YEAR(C6),MONTH(C6)+1,1)</f>
        <v>43132</v>
      </c>
      <c r="E6" s="18">
        <f t="shared" ref="E6:N6" si="1">DATE(YEAR(D6),MONTH(D6)+1,1)</f>
        <v>43160</v>
      </c>
      <c r="F6" s="18">
        <f t="shared" si="1"/>
        <v>43191</v>
      </c>
      <c r="G6" s="18">
        <f t="shared" si="1"/>
        <v>43221</v>
      </c>
      <c r="H6" s="18">
        <f t="shared" si="1"/>
        <v>43252</v>
      </c>
      <c r="I6" s="18">
        <f t="shared" si="1"/>
        <v>43282</v>
      </c>
      <c r="J6" s="18">
        <f t="shared" si="1"/>
        <v>43313</v>
      </c>
      <c r="K6" s="18">
        <f t="shared" si="1"/>
        <v>43344</v>
      </c>
      <c r="L6" s="18">
        <f t="shared" si="1"/>
        <v>43374</v>
      </c>
      <c r="M6" s="18">
        <f t="shared" si="1"/>
        <v>43405</v>
      </c>
      <c r="N6" s="18">
        <f t="shared" si="1"/>
        <v>43435</v>
      </c>
      <c r="O6" s="19" t="s">
        <v>36</v>
      </c>
    </row>
    <row r="7" spans="1:16" s="25" customFormat="1" ht="30" x14ac:dyDescent="0.25">
      <c r="A7" s="21" t="s">
        <v>45</v>
      </c>
      <c r="B7" s="22"/>
      <c r="C7" s="23">
        <f>B52</f>
        <v>0</v>
      </c>
      <c r="D7" s="23">
        <f t="shared" ref="D7:N7" si="2">C52</f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4"/>
    </row>
    <row r="8" spans="1:16" s="25" customFormat="1" ht="15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0"/>
    </row>
    <row r="9" spans="1:16" s="25" customFormat="1" ht="15" x14ac:dyDescent="0.2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6" s="25" customFormat="1" ht="15" x14ac:dyDescent="0.25">
      <c r="A10" s="32" t="s">
        <v>48</v>
      </c>
      <c r="B10" s="2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3">
        <f t="shared" ref="O10:O15" si="3">SUM(C10:N10)</f>
        <v>0</v>
      </c>
    </row>
    <row r="11" spans="1:16" s="25" customFormat="1" ht="15" x14ac:dyDescent="0.25">
      <c r="A11" s="32" t="s">
        <v>15</v>
      </c>
      <c r="B11" s="2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3">
        <f t="shared" si="3"/>
        <v>0</v>
      </c>
    </row>
    <row r="12" spans="1:16" s="25" customFormat="1" ht="15" x14ac:dyDescent="0.25">
      <c r="A12" s="32" t="s">
        <v>49</v>
      </c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>
        <f t="shared" si="3"/>
        <v>0</v>
      </c>
    </row>
    <row r="13" spans="1:16" s="25" customFormat="1" ht="15" x14ac:dyDescent="0.25">
      <c r="A13" s="32" t="s">
        <v>14</v>
      </c>
      <c r="B13" s="2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>
        <f t="shared" si="3"/>
        <v>0</v>
      </c>
    </row>
    <row r="14" spans="1:16" s="25" customFormat="1" ht="15" x14ac:dyDescent="0.25">
      <c r="A14" s="32" t="s">
        <v>11</v>
      </c>
      <c r="B14" s="2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3">
        <f t="shared" si="3"/>
        <v>0</v>
      </c>
    </row>
    <row r="15" spans="1:16" s="25" customFormat="1" ht="15" x14ac:dyDescent="0.25">
      <c r="A15" s="32" t="s">
        <v>12</v>
      </c>
      <c r="B15" s="2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3">
        <f t="shared" si="3"/>
        <v>0</v>
      </c>
    </row>
    <row r="16" spans="1:16" s="25" customFormat="1" ht="15" x14ac:dyDescent="0.25">
      <c r="A16" s="35" t="s">
        <v>44</v>
      </c>
      <c r="B16" s="24"/>
      <c r="C16" s="36">
        <f>SUM(C10,C12:C15,(C11*-1))</f>
        <v>0</v>
      </c>
      <c r="D16" s="36">
        <f t="shared" ref="D16:N16" si="4">SUM(D10,D12:D15,(D11*-1))</f>
        <v>0</v>
      </c>
      <c r="E16" s="36">
        <f t="shared" si="4"/>
        <v>0</v>
      </c>
      <c r="F16" s="36">
        <f t="shared" si="4"/>
        <v>0</v>
      </c>
      <c r="G16" s="36">
        <f t="shared" si="4"/>
        <v>0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6">
        <f>SUM(O10:O15)</f>
        <v>0</v>
      </c>
    </row>
    <row r="17" spans="1:15" s="25" customFormat="1" ht="15" x14ac:dyDescent="0.25">
      <c r="A17" s="21" t="s">
        <v>50</v>
      </c>
      <c r="B17" s="37">
        <f>(B7+B16)</f>
        <v>0</v>
      </c>
      <c r="C17" s="37">
        <f t="shared" ref="C17:N17" si="5">(C7+C16)</f>
        <v>0</v>
      </c>
      <c r="D17" s="37">
        <f t="shared" si="5"/>
        <v>0</v>
      </c>
      <c r="E17" s="37">
        <f t="shared" si="5"/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37">
        <f t="shared" si="5"/>
        <v>0</v>
      </c>
      <c r="K17" s="37">
        <f t="shared" si="5"/>
        <v>0</v>
      </c>
      <c r="L17" s="37">
        <f t="shared" si="5"/>
        <v>0</v>
      </c>
      <c r="M17" s="37">
        <f t="shared" si="5"/>
        <v>0</v>
      </c>
      <c r="N17" s="37">
        <f t="shared" si="5"/>
        <v>0</v>
      </c>
      <c r="O17" s="24"/>
    </row>
    <row r="18" spans="1:15" s="20" customFormat="1" ht="15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s="25" customFormat="1" ht="15" x14ac:dyDescent="0.25">
      <c r="A19" s="26" t="s">
        <v>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s="25" customFormat="1" ht="15" x14ac:dyDescent="0.25">
      <c r="A20" s="41" t="s">
        <v>2</v>
      </c>
      <c r="B20" s="2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3">
        <f t="shared" ref="O20:O50" si="6">SUM(C20:N20)</f>
        <v>0</v>
      </c>
    </row>
    <row r="21" spans="1:15" s="25" customFormat="1" ht="15" x14ac:dyDescent="0.25">
      <c r="A21" s="41" t="s">
        <v>16</v>
      </c>
      <c r="B21" s="2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3">
        <f t="shared" si="6"/>
        <v>0</v>
      </c>
    </row>
    <row r="22" spans="1:15" s="25" customFormat="1" ht="15" x14ac:dyDescent="0.25">
      <c r="A22" s="41" t="s">
        <v>17</v>
      </c>
      <c r="B22" s="2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3">
        <f t="shared" si="6"/>
        <v>0</v>
      </c>
    </row>
    <row r="23" spans="1:15" s="25" customFormat="1" ht="15" x14ac:dyDescent="0.25">
      <c r="A23" s="41" t="s">
        <v>18</v>
      </c>
      <c r="B23" s="2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3">
        <f t="shared" si="6"/>
        <v>0</v>
      </c>
    </row>
    <row r="24" spans="1:15" s="25" customFormat="1" ht="15" x14ac:dyDescent="0.25">
      <c r="A24" s="41" t="s">
        <v>19</v>
      </c>
      <c r="B24" s="2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3">
        <f t="shared" si="6"/>
        <v>0</v>
      </c>
    </row>
    <row r="25" spans="1:15" s="25" customFormat="1" ht="15" x14ac:dyDescent="0.25">
      <c r="A25" s="42" t="s">
        <v>28</v>
      </c>
      <c r="B25" s="2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3">
        <f t="shared" si="6"/>
        <v>0</v>
      </c>
    </row>
    <row r="26" spans="1:15" s="25" customFormat="1" ht="15" x14ac:dyDescent="0.25">
      <c r="A26" s="41" t="s">
        <v>46</v>
      </c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3">
        <f t="shared" si="6"/>
        <v>0</v>
      </c>
    </row>
    <row r="27" spans="1:15" s="25" customFormat="1" ht="15" x14ac:dyDescent="0.25">
      <c r="A27" s="41" t="s">
        <v>47</v>
      </c>
      <c r="B27" s="2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3">
        <f t="shared" si="6"/>
        <v>0</v>
      </c>
    </row>
    <row r="28" spans="1:15" s="25" customFormat="1" ht="15" x14ac:dyDescent="0.25">
      <c r="A28" s="41" t="s">
        <v>20</v>
      </c>
      <c r="B28" s="2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3">
        <f t="shared" si="6"/>
        <v>0</v>
      </c>
    </row>
    <row r="29" spans="1:15" s="25" customFormat="1" ht="15" x14ac:dyDescent="0.25">
      <c r="A29" s="41" t="s">
        <v>22</v>
      </c>
      <c r="B29" s="2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>
        <f t="shared" si="6"/>
        <v>0</v>
      </c>
    </row>
    <row r="30" spans="1:15" s="25" customFormat="1" ht="15" x14ac:dyDescent="0.25">
      <c r="A30" s="41" t="s">
        <v>21</v>
      </c>
      <c r="B30" s="2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3">
        <f t="shared" si="6"/>
        <v>0</v>
      </c>
    </row>
    <row r="31" spans="1:15" s="25" customFormat="1" ht="15" x14ac:dyDescent="0.25">
      <c r="A31" s="41" t="s">
        <v>23</v>
      </c>
      <c r="B31" s="2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3">
        <f t="shared" si="6"/>
        <v>0</v>
      </c>
    </row>
    <row r="32" spans="1:15" s="25" customFormat="1" ht="15" x14ac:dyDescent="0.25">
      <c r="A32" s="41" t="s">
        <v>13</v>
      </c>
      <c r="B32" s="2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3">
        <f t="shared" si="6"/>
        <v>0</v>
      </c>
    </row>
    <row r="33" spans="1:15" s="25" customFormat="1" ht="15" x14ac:dyDescent="0.25">
      <c r="A33" s="41" t="s">
        <v>39</v>
      </c>
      <c r="B33" s="2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3">
        <f t="shared" si="6"/>
        <v>0</v>
      </c>
    </row>
    <row r="34" spans="1:15" s="25" customFormat="1" ht="15" x14ac:dyDescent="0.25">
      <c r="A34" s="41" t="s">
        <v>40</v>
      </c>
      <c r="B34" s="2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3">
        <f t="shared" si="6"/>
        <v>0</v>
      </c>
    </row>
    <row r="35" spans="1:15" s="25" customFormat="1" ht="15" x14ac:dyDescent="0.25">
      <c r="A35" s="41" t="s">
        <v>24</v>
      </c>
      <c r="B35" s="2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>
        <f t="shared" si="6"/>
        <v>0</v>
      </c>
    </row>
    <row r="36" spans="1:15" s="25" customFormat="1" ht="15" x14ac:dyDescent="0.25">
      <c r="A36" s="41" t="s">
        <v>25</v>
      </c>
      <c r="B36" s="2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3">
        <f t="shared" si="6"/>
        <v>0</v>
      </c>
    </row>
    <row r="37" spans="1:15" s="25" customFormat="1" ht="15" x14ac:dyDescent="0.25">
      <c r="A37" s="41" t="s">
        <v>26</v>
      </c>
      <c r="B37" s="2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3">
        <f t="shared" si="6"/>
        <v>0</v>
      </c>
    </row>
    <row r="38" spans="1:15" s="25" customFormat="1" ht="15" x14ac:dyDescent="0.25">
      <c r="A38" s="41" t="s">
        <v>27</v>
      </c>
      <c r="B38" s="2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3">
        <f t="shared" si="6"/>
        <v>0</v>
      </c>
    </row>
    <row r="39" spans="1:15" s="25" customFormat="1" ht="15" x14ac:dyDescent="0.25">
      <c r="A39" s="41" t="s">
        <v>3</v>
      </c>
      <c r="B39" s="2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>
        <f t="shared" si="6"/>
        <v>0</v>
      </c>
    </row>
    <row r="40" spans="1:15" s="25" customFormat="1" ht="15" x14ac:dyDescent="0.25">
      <c r="A40" s="43" t="s">
        <v>38</v>
      </c>
      <c r="B40" s="2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3">
        <f t="shared" si="6"/>
        <v>0</v>
      </c>
    </row>
    <row r="41" spans="1:15" s="25" customFormat="1" ht="15" x14ac:dyDescent="0.25">
      <c r="A41" s="44" t="s">
        <v>29</v>
      </c>
      <c r="B41" s="2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3">
        <f t="shared" si="6"/>
        <v>0</v>
      </c>
    </row>
    <row r="42" spans="1:15" s="25" customFormat="1" ht="15" x14ac:dyDescent="0.25">
      <c r="A42" s="44" t="s">
        <v>29</v>
      </c>
      <c r="B42" s="2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3">
        <f t="shared" si="6"/>
        <v>0</v>
      </c>
    </row>
    <row r="43" spans="1:15" s="25" customFormat="1" ht="15" x14ac:dyDescent="0.25">
      <c r="A43" s="44" t="s">
        <v>29</v>
      </c>
      <c r="B43" s="2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3">
        <f t="shared" si="6"/>
        <v>0</v>
      </c>
    </row>
    <row r="44" spans="1:15" s="25" customFormat="1" ht="15" x14ac:dyDescent="0.25">
      <c r="A44" s="44" t="s">
        <v>4</v>
      </c>
      <c r="B44" s="2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3">
        <f t="shared" si="6"/>
        <v>0</v>
      </c>
    </row>
    <row r="45" spans="1:15" s="25" customFormat="1" ht="15" x14ac:dyDescent="0.25">
      <c r="A45" s="35" t="s">
        <v>5</v>
      </c>
      <c r="B45" s="24"/>
      <c r="C45" s="36">
        <f t="shared" ref="C45:N45" si="7">SUM(C20:C44)</f>
        <v>0</v>
      </c>
      <c r="D45" s="36">
        <f t="shared" si="7"/>
        <v>0</v>
      </c>
      <c r="E45" s="36">
        <f t="shared" si="7"/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6"/>
        <v>0</v>
      </c>
    </row>
    <row r="46" spans="1:15" s="25" customFormat="1" ht="15" x14ac:dyDescent="0.25">
      <c r="A46" s="44" t="s">
        <v>6</v>
      </c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3">
        <f t="shared" si="6"/>
        <v>0</v>
      </c>
    </row>
    <row r="47" spans="1:15" s="25" customFormat="1" ht="15" x14ac:dyDescent="0.25">
      <c r="A47" s="44" t="s">
        <v>43</v>
      </c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3">
        <f t="shared" si="6"/>
        <v>0</v>
      </c>
    </row>
    <row r="48" spans="1:15" s="25" customFormat="1" ht="15" x14ac:dyDescent="0.25">
      <c r="A48" s="44" t="s">
        <v>7</v>
      </c>
      <c r="B48" s="2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3">
        <f t="shared" si="6"/>
        <v>0</v>
      </c>
    </row>
    <row r="49" spans="1:15" s="25" customFormat="1" ht="15" x14ac:dyDescent="0.25">
      <c r="A49" s="44" t="s">
        <v>41</v>
      </c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3">
        <f t="shared" si="6"/>
        <v>0</v>
      </c>
    </row>
    <row r="50" spans="1:15" s="25" customFormat="1" ht="15" x14ac:dyDescent="0.25">
      <c r="A50" s="44" t="s">
        <v>42</v>
      </c>
      <c r="B50" s="2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>
        <f t="shared" si="6"/>
        <v>0</v>
      </c>
    </row>
    <row r="51" spans="1:15" s="25" customFormat="1" ht="15" x14ac:dyDescent="0.25">
      <c r="A51" s="35" t="s">
        <v>8</v>
      </c>
      <c r="B51" s="24"/>
      <c r="C51" s="36">
        <f>C45-SUM(C46:C50)</f>
        <v>0</v>
      </c>
      <c r="D51" s="36">
        <f t="shared" ref="D51:N51" si="8">D45-SUM(D46:D50)</f>
        <v>0</v>
      </c>
      <c r="E51" s="36">
        <f t="shared" si="8"/>
        <v>0</v>
      </c>
      <c r="F51" s="36">
        <f t="shared" si="8"/>
        <v>0</v>
      </c>
      <c r="G51" s="36">
        <f t="shared" si="8"/>
        <v>0</v>
      </c>
      <c r="H51" s="36">
        <f t="shared" si="8"/>
        <v>0</v>
      </c>
      <c r="I51" s="36">
        <f t="shared" si="8"/>
        <v>0</v>
      </c>
      <c r="J51" s="36">
        <f t="shared" si="8"/>
        <v>0</v>
      </c>
      <c r="K51" s="36">
        <f t="shared" si="8"/>
        <v>0</v>
      </c>
      <c r="L51" s="36">
        <f t="shared" si="8"/>
        <v>0</v>
      </c>
      <c r="M51" s="36">
        <f t="shared" si="8"/>
        <v>0</v>
      </c>
      <c r="N51" s="36">
        <f t="shared" si="8"/>
        <v>0</v>
      </c>
      <c r="O51" s="36">
        <f>SUM(O45:O50)</f>
        <v>0</v>
      </c>
    </row>
    <row r="52" spans="1:15" s="25" customFormat="1" ht="30" x14ac:dyDescent="0.25">
      <c r="A52" s="35" t="s">
        <v>51</v>
      </c>
      <c r="B52" s="37">
        <f t="shared" ref="B52:N52" si="9">(B17-B51)</f>
        <v>0</v>
      </c>
      <c r="C52" s="37">
        <f t="shared" si="9"/>
        <v>0</v>
      </c>
      <c r="D52" s="37">
        <f t="shared" si="9"/>
        <v>0</v>
      </c>
      <c r="E52" s="37">
        <f t="shared" si="9"/>
        <v>0</v>
      </c>
      <c r="F52" s="37">
        <f t="shared" si="9"/>
        <v>0</v>
      </c>
      <c r="G52" s="37">
        <f t="shared" si="9"/>
        <v>0</v>
      </c>
      <c r="H52" s="37">
        <f t="shared" si="9"/>
        <v>0</v>
      </c>
      <c r="I52" s="37">
        <f t="shared" si="9"/>
        <v>0</v>
      </c>
      <c r="J52" s="37">
        <f t="shared" si="9"/>
        <v>0</v>
      </c>
      <c r="K52" s="37">
        <f t="shared" si="9"/>
        <v>0</v>
      </c>
      <c r="L52" s="37">
        <f t="shared" si="9"/>
        <v>0</v>
      </c>
      <c r="M52" s="37">
        <f t="shared" si="9"/>
        <v>0</v>
      </c>
      <c r="N52" s="37">
        <f t="shared" si="9"/>
        <v>0</v>
      </c>
      <c r="O52" s="24"/>
    </row>
    <row r="53" spans="1:15" s="25" customFormat="1" ht="15" x14ac:dyDescent="0.2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s="25" customFormat="1" ht="15" x14ac:dyDescent="0.25">
      <c r="A54" s="47" t="s">
        <v>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s="25" customFormat="1" ht="15" x14ac:dyDescent="0.25">
      <c r="A55" s="50" t="s">
        <v>34</v>
      </c>
      <c r="B55" s="5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52"/>
    </row>
    <row r="56" spans="1:15" s="25" customFormat="1" ht="30" x14ac:dyDescent="0.25">
      <c r="A56" s="44" t="s">
        <v>52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3"/>
    </row>
    <row r="57" spans="1:15" s="25" customFormat="1" ht="15" x14ac:dyDescent="0.25">
      <c r="A57" s="44" t="s">
        <v>32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53"/>
    </row>
    <row r="58" spans="1:15" s="25" customFormat="1" ht="15" x14ac:dyDescent="0.25">
      <c r="A58" s="44" t="s">
        <v>33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53"/>
    </row>
    <row r="59" spans="1:15" s="25" customFormat="1" ht="15" x14ac:dyDescent="0.25">
      <c r="A59" s="44" t="s">
        <v>53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53"/>
    </row>
    <row r="60" spans="1:15" s="25" customFormat="1" ht="15" x14ac:dyDescent="0.25">
      <c r="A60" s="44" t="s">
        <v>9</v>
      </c>
      <c r="B60" s="5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53"/>
    </row>
    <row r="61" spans="1:15" s="25" customFormat="1" ht="15" x14ac:dyDescent="0.25">
      <c r="A61" s="55"/>
    </row>
    <row r="62" spans="1:15" s="25" customFormat="1" ht="15" x14ac:dyDescent="0.25">
      <c r="A62" s="55"/>
    </row>
    <row r="63" spans="1:15" s="25" customFormat="1" ht="15" x14ac:dyDescent="0.25">
      <c r="A63" s="55"/>
    </row>
    <row r="64" spans="1:15" s="25" customFormat="1" ht="15" x14ac:dyDescent="0.25">
      <c r="A64" s="55"/>
    </row>
    <row r="65" spans="1:1" s="25" customFormat="1" ht="15" x14ac:dyDescent="0.25">
      <c r="A65" s="55"/>
    </row>
    <row r="66" spans="1:1" s="25" customFormat="1" ht="15" x14ac:dyDescent="0.25">
      <c r="A66" s="55"/>
    </row>
    <row r="67" spans="1:1" s="25" customFormat="1" ht="15" x14ac:dyDescent="0.25">
      <c r="A67" s="55"/>
    </row>
    <row r="68" spans="1:1" s="25" customFormat="1" ht="15" x14ac:dyDescent="0.25">
      <c r="A68" s="55"/>
    </row>
    <row r="69" spans="1:1" s="25" customFormat="1" ht="15" x14ac:dyDescent="0.25">
      <c r="A69" s="55"/>
    </row>
    <row r="70" spans="1:1" s="25" customFormat="1" ht="15" x14ac:dyDescent="0.25">
      <c r="A70" s="55"/>
    </row>
    <row r="71" spans="1:1" s="25" customFormat="1" ht="15" x14ac:dyDescent="0.25">
      <c r="A71" s="55"/>
    </row>
    <row r="72" spans="1:1" s="25" customFormat="1" ht="15" x14ac:dyDescent="0.25">
      <c r="A72" s="55"/>
    </row>
    <row r="73" spans="1:1" s="25" customFormat="1" ht="15" x14ac:dyDescent="0.25">
      <c r="A73" s="55"/>
    </row>
    <row r="74" spans="1:1" s="25" customFormat="1" ht="15" x14ac:dyDescent="0.25">
      <c r="A74" s="55"/>
    </row>
    <row r="75" spans="1:1" s="25" customFormat="1" ht="15" x14ac:dyDescent="0.25">
      <c r="A75" s="55"/>
    </row>
  </sheetData>
  <sheetProtection insertColumns="0" insertRows="0"/>
  <mergeCells count="2">
    <mergeCell ref="A1:O1"/>
    <mergeCell ref="A2:O2"/>
  </mergeCells>
  <phoneticPr fontId="0" type="noConversion"/>
  <conditionalFormatting sqref="B7:N7">
    <cfRule type="cellIs" dxfId="0" priority="1" stopIfTrue="1" operator="lessThanOrEqual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ageMargins left="0" right="0" top="0.5" bottom="0.25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D38"/>
  <sheetViews>
    <sheetView topLeftCell="A3" workbookViewId="0">
      <selection activeCell="D38" sqref="D38"/>
    </sheetView>
  </sheetViews>
  <sheetFormatPr defaultRowHeight="11.25" x14ac:dyDescent="0.2"/>
  <cols>
    <col min="2" max="2" width="30.1640625" bestFit="1" customWidth="1"/>
    <col min="4" max="4" width="13.33203125" bestFit="1" customWidth="1"/>
  </cols>
  <sheetData>
    <row r="37" spans="2:4" ht="15" x14ac:dyDescent="0.3">
      <c r="B37" s="3" t="s">
        <v>35</v>
      </c>
      <c r="D37" s="4">
        <f>[0]!Cash_minimum</f>
        <v>0</v>
      </c>
    </row>
    <row r="38" spans="2:4" ht="12.75" x14ac:dyDescent="0.2">
      <c r="B38" s="1"/>
      <c r="C38" s="2"/>
    </row>
  </sheetData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Cash Flow</vt:lpstr>
      <vt:lpstr>Cash Flow Chart</vt:lpstr>
      <vt:lpstr>Cash_beginning</vt:lpstr>
      <vt:lpstr>Cash_minimum</vt:lpstr>
      <vt:lpstr>Company_name</vt:lpstr>
      <vt:lpstr>'Cash Flow'!Print_Titles</vt:lpstr>
      <vt:lpstr>Start_date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C. Simonson</dc:creator>
  <cp:lastModifiedBy>Erin C. Simonson</cp:lastModifiedBy>
  <cp:lastPrinted>2004-01-23T23:54:33Z</cp:lastPrinted>
  <dcterms:created xsi:type="dcterms:W3CDTF">2001-02-13T23:13:55Z</dcterms:created>
  <dcterms:modified xsi:type="dcterms:W3CDTF">2018-05-15T01:36:38Z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